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J593" s="1"/>
  <c r="I559"/>
  <c r="I593" s="1"/>
  <c r="H559"/>
  <c r="H593" s="1"/>
  <c r="G559"/>
  <c r="G593" s="1"/>
  <c r="F559"/>
  <c r="F593" s="1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J551" s="1"/>
  <c r="I517"/>
  <c r="I551" s="1"/>
  <c r="H517"/>
  <c r="H551" s="1"/>
  <c r="G517"/>
  <c r="G551" s="1"/>
  <c r="F517"/>
  <c r="F551" s="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J509" s="1"/>
  <c r="I475"/>
  <c r="I509" s="1"/>
  <c r="H475"/>
  <c r="H509" s="1"/>
  <c r="G475"/>
  <c r="G509" s="1"/>
  <c r="F475"/>
  <c r="F509" s="1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J467" s="1"/>
  <c r="I433"/>
  <c r="I467" s="1"/>
  <c r="H433"/>
  <c r="H467" s="1"/>
  <c r="G433"/>
  <c r="G467" s="1"/>
  <c r="F433"/>
  <c r="F467" s="1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J425" s="1"/>
  <c r="I391"/>
  <c r="I425" s="1"/>
  <c r="H391"/>
  <c r="H425" s="1"/>
  <c r="G391"/>
  <c r="G425" s="1"/>
  <c r="F391"/>
  <c r="F425" s="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J383" s="1"/>
  <c r="I349"/>
  <c r="I383" s="1"/>
  <c r="H349"/>
  <c r="H383" s="1"/>
  <c r="G349"/>
  <c r="G383" s="1"/>
  <c r="F349"/>
  <c r="F383" s="1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J341" s="1"/>
  <c r="I307"/>
  <c r="I341" s="1"/>
  <c r="H307"/>
  <c r="H341" s="1"/>
  <c r="G307"/>
  <c r="G341" s="1"/>
  <c r="F307"/>
  <c r="F341" s="1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J299" s="1"/>
  <c r="I265"/>
  <c r="I299" s="1"/>
  <c r="H265"/>
  <c r="H299" s="1"/>
  <c r="G265"/>
  <c r="G299" s="1"/>
  <c r="F265"/>
  <c r="F299" s="1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J257" s="1"/>
  <c r="I223"/>
  <c r="I257" s="1"/>
  <c r="H223"/>
  <c r="H257" s="1"/>
  <c r="G223"/>
  <c r="G257" s="1"/>
  <c r="F223"/>
  <c r="F257" s="1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J215" s="1"/>
  <c r="I181"/>
  <c r="I215" s="1"/>
  <c r="H181"/>
  <c r="H215" s="1"/>
  <c r="G181"/>
  <c r="G215" s="1"/>
  <c r="F181"/>
  <c r="F215" s="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J173" s="1"/>
  <c r="I139"/>
  <c r="I173" s="1"/>
  <c r="H139"/>
  <c r="H173" s="1"/>
  <c r="G139"/>
  <c r="G173" s="1"/>
  <c r="F139"/>
  <c r="F173" s="1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J131" s="1"/>
  <c r="I97"/>
  <c r="I131" s="1"/>
  <c r="H97"/>
  <c r="H131" s="1"/>
  <c r="G97"/>
  <c r="G131" s="1"/>
  <c r="F97"/>
  <c r="F131" s="1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I55"/>
  <c r="I89" s="1"/>
  <c r="H55"/>
  <c r="G55"/>
  <c r="G89" s="1"/>
  <c r="F55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I13"/>
  <c r="I47" s="1"/>
  <c r="H13"/>
  <c r="G13"/>
  <c r="G47" s="1"/>
  <c r="F13"/>
  <c r="F89" l="1"/>
  <c r="H89"/>
  <c r="J89"/>
  <c r="G594"/>
  <c r="I594"/>
  <c r="F47"/>
  <c r="F594" s="1"/>
  <c r="H47"/>
  <c r="H594" s="1"/>
  <c r="J47"/>
  <c r="J594" s="1"/>
  <c r="L200"/>
  <c r="L195"/>
  <c r="L101"/>
  <c r="L131"/>
  <c r="L299"/>
  <c r="L269"/>
  <c r="L573"/>
  <c r="L578"/>
  <c r="L593"/>
  <c r="L563"/>
  <c r="L531"/>
  <c r="L536"/>
  <c r="L551"/>
  <c r="L521"/>
  <c r="L494"/>
  <c r="L489"/>
  <c r="L479"/>
  <c r="L509"/>
  <c r="L447"/>
  <c r="L452"/>
  <c r="L410"/>
  <c r="L405"/>
  <c r="L395"/>
  <c r="L425"/>
  <c r="L321"/>
  <c r="L326"/>
  <c r="L279"/>
  <c r="L284"/>
  <c r="L116"/>
  <c r="L111"/>
  <c r="L173"/>
  <c r="L143"/>
  <c r="L437"/>
  <c r="L467"/>
  <c r="L363"/>
  <c r="L368"/>
  <c r="L383"/>
  <c r="L353"/>
  <c r="L311"/>
  <c r="L341"/>
  <c r="L237"/>
  <c r="L242"/>
  <c r="L257"/>
  <c r="L227"/>
  <c r="L74"/>
  <c r="L69"/>
  <c r="L185"/>
  <c r="L215"/>
  <c r="L89"/>
  <c r="L59"/>
  <c r="L153"/>
  <c r="L158"/>
  <c r="L27"/>
  <c r="L32"/>
  <c r="L298"/>
  <c r="L291"/>
  <c r="L46"/>
  <c r="L375"/>
  <c r="L130"/>
  <c r="L81"/>
  <c r="L249"/>
  <c r="L333"/>
  <c r="L207"/>
  <c r="L340"/>
  <c r="L382"/>
  <c r="L424"/>
  <c r="L256"/>
  <c r="L466"/>
  <c r="L543"/>
  <c r="L165"/>
  <c r="L172"/>
  <c r="L123"/>
  <c r="L550"/>
  <c r="L88"/>
  <c r="L417"/>
  <c r="L501"/>
  <c r="L459"/>
  <c r="L508"/>
  <c r="L585"/>
  <c r="L39"/>
  <c r="L214"/>
  <c r="L17"/>
  <c r="L47"/>
  <c r="L594"/>
  <c r="L592"/>
</calcChain>
</file>

<file path=xl/sharedStrings.xml><?xml version="1.0" encoding="utf-8"?>
<sst xmlns="http://schemas.openxmlformats.org/spreadsheetml/2006/main" count="551" uniqueCount="71">
  <si>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</si>
  <si>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</si>
  <si>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</si>
  <si>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</si>
  <si>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</si>
  <si>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</si>
  <si>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</si>
  <si>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</si>
  <si>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</si>
  <si>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</si>
  <si>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</si>
  <si>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</si>
  <si>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</si>
  <si>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</si>
  <si>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</si>
  <si>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</si>
  <si>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</si>
  <si>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</si>
  <si>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</si>
  <si>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</si>
  <si>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</si>
  <si>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</si>
  <si>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</si>
  <si>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</si>
  <si>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</si>
  <si>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</si>
  <si>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</si>
  <si>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</si>
  <si>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</si>
  <si>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</si>
  <si>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</si>
  <si>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</si>
  <si>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</si>
  <si>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</si>
  <si>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</si>
  <si>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</si>
  <si>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</si>
  <si>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</si>
  <si>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</si>
  <si>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</si>
  <si>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</si>
  <si>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</si>
  <si>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</si>
  <si>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</si>
  <si>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</si>
  <si>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54-21к-2020</t>
  </si>
  <si>
    <t>54-21 гн-2020</t>
  </si>
  <si>
    <t>каша  молочная вязкая рисовая</t>
  </si>
  <si>
    <t>Какао с молоком</t>
  </si>
  <si>
    <t xml:space="preserve">54-2соус-2020 </t>
  </si>
  <si>
    <t>54-16с-2020</t>
  </si>
  <si>
    <t xml:space="preserve">пром. </t>
  </si>
  <si>
    <t>54-11г-2020</t>
  </si>
  <si>
    <t>54-21хн-2020</t>
  </si>
  <si>
    <t>суп сливочный с рыбой</t>
  </si>
  <si>
    <t>картофельное пюре</t>
  </si>
  <si>
    <t>Фрикадельки мясные</t>
  </si>
  <si>
    <t xml:space="preserve">соус белый основной </t>
  </si>
  <si>
    <t xml:space="preserve">кисель </t>
  </si>
  <si>
    <t>хлеб в ассортименте</t>
  </si>
  <si>
    <t>Каша вязкая молочная пшенная</t>
  </si>
  <si>
    <t>чай черный байховый с сахаром</t>
  </si>
  <si>
    <t>печенье сахарное</t>
  </si>
  <si>
    <t>54-6к-2020</t>
  </si>
  <si>
    <t>54-2 гн-2020</t>
  </si>
  <si>
    <t>салат из свеклы отварной</t>
  </si>
  <si>
    <t>Щи из свежей капусты со сметаной</t>
  </si>
  <si>
    <t xml:space="preserve">жаркое по домашнему </t>
  </si>
  <si>
    <t>компот из кураги</t>
  </si>
  <si>
    <t xml:space="preserve">Директор </t>
  </si>
  <si>
    <t>Астпов М.А.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</si>
</sst>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1" fontId="11" fillId="0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17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2" fontId="12" fillId="0" borderId="1" xfId="0" applyNumberFormat="1" applyFont="1" applyFill="1" applyBorder="1" applyAlignment="1" applyProtection="1">
      <alignment horizontal="center" vertical="center"/>
      <protection locked="0"/>
    </xf>
    <xf numFmtId="1" fontId="11" fillId="0" borderId="2" xfId="0" applyNumberFormat="1" applyFont="1" applyFill="1" applyBorder="1" applyAlignment="1" applyProtection="1">
      <alignment horizontal="center" vertical="center"/>
      <protection locked="0"/>
    </xf>
    <xf numFmtId="2" fontId="0" fillId="0" borderId="2" xfId="0" applyNumberFormat="1" applyFill="1" applyBorder="1" applyAlignment="1" applyProtection="1">
      <alignment horizontal="center" vertical="center"/>
      <protection locked="0"/>
    </xf>
    <xf numFmtId="2" fontId="0" fillId="0" borderId="19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2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1" fontId="11" fillId="0" borderId="3" xfId="0" applyNumberFormat="1" applyFont="1" applyFill="1" applyBorder="1" applyAlignment="1" applyProtection="1">
      <alignment horizontal="center" vertical="center"/>
      <protection locked="0"/>
    </xf>
    <xf numFmtId="2" fontId="12" fillId="0" borderId="3" xfId="0" applyNumberFormat="1" applyFont="1" applyFill="1" applyBorder="1" applyAlignment="1" applyProtection="1">
      <alignment horizontal="center" vertical="center"/>
      <protection locked="0"/>
    </xf>
    <xf numFmtId="1" fontId="11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2" xfId="0" applyFill="1" applyBorder="1" applyProtection="1">
      <protection locked="0"/>
    </xf>
    <xf numFmtId="0" fontId="13" fillId="0" borderId="2" xfId="0" applyFont="1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14" fillId="0" borderId="2" xfId="0" applyFont="1" applyFill="1" applyBorder="1" applyAlignment="1" applyProtection="1">
      <alignment wrapText="1"/>
      <protection locked="0"/>
    </xf>
    <xf numFmtId="0" fontId="0" fillId="0" borderId="27" xfId="0" applyFill="1" applyBorder="1" applyAlignment="1" applyProtection="1">
      <alignment wrapText="1"/>
      <protection locked="0"/>
    </xf>
    <xf numFmtId="0" fontId="11" fillId="0" borderId="2" xfId="0" applyFont="1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18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87"/>
      <c r="D1" s="88"/>
      <c r="E1" s="88"/>
      <c r="F1" s="13" t="s">
        <v>16</v>
      </c>
      <c r="G1" s="2" t="s">
        <v>17</v>
      </c>
      <c r="H1" s="89" t="s">
        <v>69</v>
      </c>
      <c r="I1" s="89"/>
      <c r="J1" s="89"/>
      <c r="K1" s="89"/>
    </row>
    <row r="2" spans="1:12" ht="18">
      <c r="A2" s="43" t="s">
        <v>6</v>
      </c>
      <c r="C2" s="2"/>
      <c r="G2" s="2" t="s">
        <v>18</v>
      </c>
      <c r="H2" s="89" t="s">
        <v>70</v>
      </c>
      <c r="I2" s="89"/>
      <c r="J2" s="89"/>
      <c r="K2" s="89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30</v>
      </c>
      <c r="I3" s="55">
        <v>8</v>
      </c>
      <c r="J3" s="56">
        <v>2023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30">
      <c r="A6" s="22">
        <v>1</v>
      </c>
      <c r="B6" s="23">
        <v>1</v>
      </c>
      <c r="C6" s="24" t="s">
        <v>20</v>
      </c>
      <c r="D6" s="5" t="s">
        <v>21</v>
      </c>
      <c r="E6" s="68" t="s">
        <v>47</v>
      </c>
      <c r="F6" s="58">
        <v>200</v>
      </c>
      <c r="G6" s="59">
        <v>5.2</v>
      </c>
      <c r="H6" s="59">
        <v>6.5</v>
      </c>
      <c r="I6" s="60">
        <v>28.4</v>
      </c>
      <c r="J6" s="59">
        <v>193.7</v>
      </c>
      <c r="K6" s="61" t="s">
        <v>45</v>
      </c>
      <c r="L6" s="62">
        <v>17.48</v>
      </c>
    </row>
    <row r="7" spans="1:12" ht="1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>
      <c r="A8" s="25"/>
      <c r="B8" s="16"/>
      <c r="C8" s="11"/>
      <c r="D8" s="7" t="s">
        <v>22</v>
      </c>
      <c r="E8" s="69" t="s">
        <v>48</v>
      </c>
      <c r="F8" s="63">
        <v>200</v>
      </c>
      <c r="G8" s="64">
        <v>4.5999999999999996</v>
      </c>
      <c r="H8" s="64">
        <v>4.4000000000000004</v>
      </c>
      <c r="I8" s="65">
        <v>12.5</v>
      </c>
      <c r="J8" s="64">
        <v>107.2</v>
      </c>
      <c r="K8" s="66" t="s">
        <v>46</v>
      </c>
      <c r="L8" s="67">
        <v>7.29</v>
      </c>
    </row>
    <row r="9" spans="1:12" ht="15">
      <c r="A9" s="25"/>
      <c r="B9" s="16"/>
      <c r="C9" s="11"/>
      <c r="D9" s="7" t="s">
        <v>23</v>
      </c>
      <c r="E9" s="69" t="s">
        <v>23</v>
      </c>
      <c r="F9" s="63">
        <v>30</v>
      </c>
      <c r="G9" s="64">
        <v>2</v>
      </c>
      <c r="H9" s="64">
        <v>0.4</v>
      </c>
      <c r="I9" s="65">
        <v>11.9</v>
      </c>
      <c r="J9" s="64">
        <v>58.7</v>
      </c>
      <c r="K9" s="65">
        <v>11.9</v>
      </c>
      <c r="L9" s="67">
        <v>2.1</v>
      </c>
    </row>
    <row r="10" spans="1:12" ht="1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39</v>
      </c>
      <c r="E13" s="9"/>
      <c r="F13" s="21">
        <f>SUM(F6:F12)</f>
        <v>430</v>
      </c>
      <c r="G13" s="21">
        <f t="shared" ref="G13:J13" si="0">SUM(G6:G12)</f>
        <v>11.8</v>
      </c>
      <c r="H13" s="21">
        <f t="shared" si="0"/>
        <v>11.3</v>
      </c>
      <c r="I13" s="21">
        <f t="shared" si="0"/>
        <v>52.8</v>
      </c>
      <c r="J13" s="21">
        <f t="shared" si="0"/>
        <v>359.59999999999997</v>
      </c>
      <c r="K13" s="27"/>
      <c r="L13" s="21">
        <f t="shared" ref="L13" si="1">SUM(L6:L12)</f>
        <v>26.87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30.75" thickBot="1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77" t="s">
        <v>54</v>
      </c>
      <c r="F18" s="63">
        <v>100</v>
      </c>
      <c r="G18" s="64">
        <v>2.7</v>
      </c>
      <c r="H18" s="64">
        <v>4.2</v>
      </c>
      <c r="I18" s="65">
        <v>4.3</v>
      </c>
      <c r="J18" s="64">
        <v>66.3</v>
      </c>
      <c r="K18" s="73" t="s">
        <v>49</v>
      </c>
      <c r="L18" s="67">
        <v>2</v>
      </c>
    </row>
    <row r="19" spans="1:12" ht="16.5" thickBot="1">
      <c r="A19" s="25"/>
      <c r="B19" s="16"/>
      <c r="C19" s="11"/>
      <c r="D19" s="7" t="s">
        <v>28</v>
      </c>
      <c r="E19" s="78" t="s">
        <v>55</v>
      </c>
      <c r="F19" s="70">
        <v>250</v>
      </c>
      <c r="G19" s="71">
        <v>9.25</v>
      </c>
      <c r="H19" s="71">
        <v>7.47</v>
      </c>
      <c r="I19" s="71">
        <v>11.9</v>
      </c>
      <c r="J19" s="71">
        <v>151.80000000000001</v>
      </c>
      <c r="K19" s="74" t="s">
        <v>50</v>
      </c>
      <c r="L19" s="71">
        <v>8.66</v>
      </c>
    </row>
    <row r="20" spans="1:12" ht="15">
      <c r="A20" s="25"/>
      <c r="B20" s="16"/>
      <c r="C20" s="11"/>
      <c r="D20" s="7" t="s">
        <v>29</v>
      </c>
      <c r="E20" s="79" t="s">
        <v>56</v>
      </c>
      <c r="F20" s="63">
        <v>80</v>
      </c>
      <c r="G20" s="64">
        <v>14.08</v>
      </c>
      <c r="H20" s="64">
        <v>8.16</v>
      </c>
      <c r="I20" s="65">
        <v>1.2</v>
      </c>
      <c r="J20" s="64">
        <v>133.6</v>
      </c>
      <c r="K20" s="75" t="s">
        <v>51</v>
      </c>
      <c r="L20" s="67">
        <v>18.010000000000002</v>
      </c>
    </row>
    <row r="21" spans="1:12" ht="15">
      <c r="A21" s="25"/>
      <c r="B21" s="16"/>
      <c r="C21" s="11"/>
      <c r="D21" s="7" t="s">
        <v>30</v>
      </c>
      <c r="E21" s="79" t="s">
        <v>57</v>
      </c>
      <c r="F21" s="72">
        <v>150</v>
      </c>
      <c r="G21" s="64">
        <v>3.1</v>
      </c>
      <c r="H21" s="64">
        <v>6</v>
      </c>
      <c r="I21" s="64">
        <v>19.7</v>
      </c>
      <c r="J21" s="64">
        <v>145.80000000000001</v>
      </c>
      <c r="K21" s="76" t="s">
        <v>52</v>
      </c>
      <c r="L21" s="67">
        <v>3.84</v>
      </c>
    </row>
    <row r="22" spans="1:12" ht="15">
      <c r="A22" s="25"/>
      <c r="B22" s="16"/>
      <c r="C22" s="11"/>
      <c r="D22" s="7" t="s">
        <v>31</v>
      </c>
      <c r="E22" s="69" t="s">
        <v>58</v>
      </c>
      <c r="F22" s="63">
        <v>200</v>
      </c>
      <c r="G22" s="64">
        <v>1</v>
      </c>
      <c r="H22" s="64">
        <v>0.1</v>
      </c>
      <c r="I22" s="65">
        <v>15.7</v>
      </c>
      <c r="J22" s="64">
        <v>60.9</v>
      </c>
      <c r="K22" s="66" t="s">
        <v>53</v>
      </c>
      <c r="L22" s="67">
        <v>4</v>
      </c>
    </row>
    <row r="23" spans="1:12" ht="15">
      <c r="A23" s="25"/>
      <c r="B23" s="16"/>
      <c r="C23" s="11"/>
      <c r="D23" s="7" t="s">
        <v>32</v>
      </c>
      <c r="E23" s="79" t="s">
        <v>59</v>
      </c>
      <c r="F23" s="63">
        <v>60</v>
      </c>
      <c r="G23" s="64">
        <v>4</v>
      </c>
      <c r="H23" s="64">
        <v>0.7</v>
      </c>
      <c r="I23" s="65">
        <v>23.8</v>
      </c>
      <c r="J23" s="64">
        <v>117.4</v>
      </c>
      <c r="K23" s="75" t="s">
        <v>51</v>
      </c>
      <c r="L23" s="67">
        <v>4.2</v>
      </c>
    </row>
    <row r="24" spans="1:12" ht="1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840</v>
      </c>
      <c r="G27" s="21">
        <f t="shared" ref="G27:J27" si="3">SUM(G18:G26)</f>
        <v>34.130000000000003</v>
      </c>
      <c r="H27" s="21">
        <f t="shared" si="3"/>
        <v>26.63</v>
      </c>
      <c r="I27" s="21">
        <f t="shared" si="3"/>
        <v>76.599999999999994</v>
      </c>
      <c r="J27" s="21">
        <f t="shared" si="3"/>
        <v>675.80000000000007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.75" thickBot="1">
      <c r="A47" s="31">
        <f>A6</f>
        <v>1</v>
      </c>
      <c r="B47" s="32">
        <f>B6</f>
        <v>1</v>
      </c>
      <c r="C47" s="85" t="s">
        <v>4</v>
      </c>
      <c r="D47" s="86"/>
      <c r="E47" s="33"/>
      <c r="F47" s="34">
        <f>F13+F17+F27+F32+F39+F46</f>
        <v>1270</v>
      </c>
      <c r="G47" s="34">
        <f t="shared" ref="G47:J47" si="7">G13+G17+G27+G32+G39+G46</f>
        <v>45.930000000000007</v>
      </c>
      <c r="H47" s="34">
        <f t="shared" si="7"/>
        <v>37.93</v>
      </c>
      <c r="I47" s="34">
        <f t="shared" si="7"/>
        <v>129.39999999999998</v>
      </c>
      <c r="J47" s="34">
        <f t="shared" si="7"/>
        <v>1035.4000000000001</v>
      </c>
      <c r="K47" s="35"/>
      <c r="L47" s="34">
        <f ca="1">L13+L17+L27+L32+L39+L46</f>
        <v>0</v>
      </c>
    </row>
    <row r="48" spans="1:12" ht="30.75" thickBot="1">
      <c r="A48" s="15">
        <v>1</v>
      </c>
      <c r="B48" s="16">
        <v>2</v>
      </c>
      <c r="C48" s="24" t="s">
        <v>20</v>
      </c>
      <c r="D48" s="5" t="s">
        <v>21</v>
      </c>
      <c r="E48" s="68" t="s">
        <v>60</v>
      </c>
      <c r="F48" s="58">
        <v>200</v>
      </c>
      <c r="G48" s="59">
        <v>8.3000000000000007</v>
      </c>
      <c r="H48" s="59">
        <v>11.7</v>
      </c>
      <c r="I48" s="60">
        <v>37.5</v>
      </c>
      <c r="J48" s="59">
        <v>288</v>
      </c>
      <c r="K48" s="61" t="s">
        <v>63</v>
      </c>
      <c r="L48" s="62">
        <v>12.32</v>
      </c>
    </row>
    <row r="49" spans="1:12" ht="15">
      <c r="A49" s="15"/>
      <c r="B49" s="16"/>
      <c r="C49" s="11"/>
      <c r="D49" s="6"/>
      <c r="E49" s="68"/>
      <c r="F49" s="51"/>
      <c r="G49" s="51"/>
      <c r="H49" s="51"/>
      <c r="I49" s="51"/>
      <c r="J49" s="51"/>
      <c r="K49" s="52"/>
      <c r="L49" s="51"/>
    </row>
    <row r="50" spans="1:12" ht="15">
      <c r="A50" s="15"/>
      <c r="B50" s="16"/>
      <c r="C50" s="11"/>
      <c r="D50" s="7" t="s">
        <v>22</v>
      </c>
      <c r="E50" s="80" t="s">
        <v>61</v>
      </c>
      <c r="F50" s="63">
        <v>200</v>
      </c>
      <c r="G50" s="64">
        <v>0.2</v>
      </c>
      <c r="H50" s="64">
        <v>0</v>
      </c>
      <c r="I50" s="65">
        <v>6.5</v>
      </c>
      <c r="J50" s="64">
        <v>26.8</v>
      </c>
      <c r="K50" s="66" t="s">
        <v>64</v>
      </c>
      <c r="L50" s="67">
        <v>1.04</v>
      </c>
    </row>
    <row r="51" spans="1:12" ht="15">
      <c r="A51" s="15"/>
      <c r="B51" s="16"/>
      <c r="C51" s="11"/>
      <c r="D51" s="7" t="s">
        <v>23</v>
      </c>
      <c r="E51" s="69" t="s">
        <v>62</v>
      </c>
      <c r="F51" s="51">
        <v>30</v>
      </c>
      <c r="G51" s="64">
        <v>2.6</v>
      </c>
      <c r="H51" s="64">
        <v>1</v>
      </c>
      <c r="I51" s="65">
        <v>14</v>
      </c>
      <c r="J51" s="64">
        <v>79.8</v>
      </c>
      <c r="K51" s="66" t="s">
        <v>51</v>
      </c>
      <c r="L51" s="67">
        <v>2.1</v>
      </c>
    </row>
    <row r="52" spans="1:12" ht="15">
      <c r="A52" s="15"/>
      <c r="B52" s="16"/>
      <c r="C52" s="11"/>
      <c r="D52" s="7" t="s">
        <v>24</v>
      </c>
      <c r="E52" s="69" t="s">
        <v>23</v>
      </c>
      <c r="F52" s="63">
        <v>30</v>
      </c>
      <c r="G52" s="67">
        <v>2.1</v>
      </c>
      <c r="H52" s="64">
        <v>79.8</v>
      </c>
      <c r="I52" s="64">
        <v>2.6</v>
      </c>
      <c r="J52" s="64">
        <v>1</v>
      </c>
      <c r="K52" s="65">
        <v>14</v>
      </c>
      <c r="L52" s="51"/>
    </row>
    <row r="53" spans="1:12" ht="1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460</v>
      </c>
      <c r="G55" s="21">
        <f t="shared" ref="G55" si="8">SUM(G48:G54)</f>
        <v>13.2</v>
      </c>
      <c r="H55" s="21">
        <f t="shared" ref="H55" si="9">SUM(H48:H54)</f>
        <v>92.5</v>
      </c>
      <c r="I55" s="21">
        <f t="shared" ref="I55" si="10">SUM(I48:I54)</f>
        <v>60.6</v>
      </c>
      <c r="J55" s="21">
        <f t="shared" ref="J55" si="11">SUM(J48:J54)</f>
        <v>395.6</v>
      </c>
      <c r="K55" s="27"/>
      <c r="L55" s="21">
        <f t="shared" ref="L55:L97" si="12">SUM(L48:L54)</f>
        <v>15.459999999999999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30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81" t="s">
        <v>65</v>
      </c>
      <c r="F60" s="63">
        <v>100</v>
      </c>
      <c r="G60" s="64">
        <v>2.7</v>
      </c>
      <c r="H60" s="64">
        <v>4.2</v>
      </c>
      <c r="I60" s="65">
        <v>4.3</v>
      </c>
      <c r="J60" s="64">
        <v>66.3</v>
      </c>
      <c r="K60" s="73" t="s">
        <v>49</v>
      </c>
      <c r="L60" s="67">
        <v>2</v>
      </c>
    </row>
    <row r="61" spans="1:12" ht="15.75" thickBot="1">
      <c r="A61" s="15"/>
      <c r="B61" s="16"/>
      <c r="C61" s="11"/>
      <c r="D61" s="7" t="s">
        <v>28</v>
      </c>
      <c r="E61" s="77" t="s">
        <v>66</v>
      </c>
      <c r="F61" s="70">
        <v>250</v>
      </c>
      <c r="G61" s="71">
        <v>9.25</v>
      </c>
      <c r="H61" s="71">
        <v>7.47</v>
      </c>
      <c r="I61" s="71">
        <v>11.9</v>
      </c>
      <c r="J61" s="71">
        <v>151.80000000000001</v>
      </c>
      <c r="K61" s="74" t="s">
        <v>50</v>
      </c>
      <c r="L61" s="71">
        <v>8.66</v>
      </c>
    </row>
    <row r="62" spans="1:12" ht="15.75">
      <c r="A62" s="15"/>
      <c r="B62" s="16"/>
      <c r="C62" s="11"/>
      <c r="D62" s="7" t="s">
        <v>29</v>
      </c>
      <c r="E62" s="78" t="s">
        <v>67</v>
      </c>
      <c r="F62" s="63">
        <v>80</v>
      </c>
      <c r="G62" s="64">
        <v>14.08</v>
      </c>
      <c r="H62" s="64">
        <v>8.16</v>
      </c>
      <c r="I62" s="65">
        <v>1.2</v>
      </c>
      <c r="J62" s="64">
        <v>133.6</v>
      </c>
      <c r="K62" s="75" t="s">
        <v>51</v>
      </c>
      <c r="L62" s="67">
        <v>18.010000000000002</v>
      </c>
    </row>
    <row r="63" spans="1:12" ht="15">
      <c r="A63" s="15"/>
      <c r="B63" s="16"/>
      <c r="C63" s="11"/>
      <c r="D63" s="7" t="s">
        <v>30</v>
      </c>
      <c r="E63" s="69"/>
      <c r="F63" s="72">
        <v>150</v>
      </c>
      <c r="G63" s="64">
        <v>3.1</v>
      </c>
      <c r="H63" s="64">
        <v>6</v>
      </c>
      <c r="I63" s="64">
        <v>19.7</v>
      </c>
      <c r="J63" s="64">
        <v>145.80000000000001</v>
      </c>
      <c r="K63" s="76" t="s">
        <v>52</v>
      </c>
      <c r="L63" s="67">
        <v>3.84</v>
      </c>
    </row>
    <row r="64" spans="1:12" ht="15">
      <c r="A64" s="15"/>
      <c r="B64" s="16"/>
      <c r="C64" s="11"/>
      <c r="D64" s="7" t="s">
        <v>31</v>
      </c>
      <c r="E64" s="69" t="s">
        <v>68</v>
      </c>
      <c r="F64" s="63">
        <v>200</v>
      </c>
      <c r="G64" s="64">
        <v>1</v>
      </c>
      <c r="H64" s="64">
        <v>0.1</v>
      </c>
      <c r="I64" s="65">
        <v>15.7</v>
      </c>
      <c r="J64" s="64">
        <v>60.9</v>
      </c>
      <c r="K64" s="66" t="s">
        <v>53</v>
      </c>
      <c r="L64" s="67">
        <v>4</v>
      </c>
    </row>
    <row r="65" spans="1:12" ht="15">
      <c r="A65" s="15"/>
      <c r="B65" s="16"/>
      <c r="C65" s="11"/>
      <c r="D65" s="7" t="s">
        <v>32</v>
      </c>
      <c r="E65" s="79" t="s">
        <v>59</v>
      </c>
      <c r="F65" s="63">
        <v>60</v>
      </c>
      <c r="G65" s="64">
        <v>4</v>
      </c>
      <c r="H65" s="64">
        <v>0.7</v>
      </c>
      <c r="I65" s="65">
        <v>23.8</v>
      </c>
      <c r="J65" s="64">
        <v>117.4</v>
      </c>
      <c r="K65" s="75" t="s">
        <v>51</v>
      </c>
      <c r="L65" s="67">
        <v>4.2</v>
      </c>
    </row>
    <row r="66" spans="1:12" ht="1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840</v>
      </c>
      <c r="G69" s="21">
        <f t="shared" ref="G69" si="18">SUM(G60:G68)</f>
        <v>34.130000000000003</v>
      </c>
      <c r="H69" s="21">
        <f t="shared" ref="H69" si="19">SUM(H60:H68)</f>
        <v>26.63</v>
      </c>
      <c r="I69" s="21">
        <f t="shared" ref="I69" si="20">SUM(I60:I68)</f>
        <v>76.599999999999994</v>
      </c>
      <c r="J69" s="21">
        <f t="shared" ref="J69" si="21">SUM(J60:J68)</f>
        <v>675.80000000000007</v>
      </c>
      <c r="K69" s="27"/>
      <c r="L69" s="21">
        <f t="shared" ref="L69" ca="1" si="22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85" t="s">
        <v>4</v>
      </c>
      <c r="D89" s="86"/>
      <c r="E89" s="33"/>
      <c r="F89" s="34">
        <f>F55+F59+F69+F74+F81+F88</f>
        <v>1300</v>
      </c>
      <c r="G89" s="34">
        <f t="shared" ref="G89" si="38">G55+G59+G69+G74+G81+G88</f>
        <v>47.33</v>
      </c>
      <c r="H89" s="34">
        <f t="shared" ref="H89" si="39">H55+H59+H69+H74+H81+H88</f>
        <v>119.13</v>
      </c>
      <c r="I89" s="34">
        <f t="shared" ref="I89" si="40">I55+I59+I69+I74+I81+I88</f>
        <v>137.19999999999999</v>
      </c>
      <c r="J89" s="34">
        <f t="shared" ref="J89" si="41">J55+J59+J69+J74+J81+J88</f>
        <v>1071.4000000000001</v>
      </c>
      <c r="K89" s="35"/>
      <c r="L89" s="34">
        <f t="shared" ref="L89" ca="1" si="42">L55+L59+L69+L74+L81+L88</f>
        <v>0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85" t="s">
        <v>4</v>
      </c>
      <c r="D131" s="86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85" t="s">
        <v>4</v>
      </c>
      <c r="D173" s="86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85" t="s">
        <v>4</v>
      </c>
      <c r="D215" s="86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85" t="s">
        <v>4</v>
      </c>
      <c r="D257" s="86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85" t="s">
        <v>4</v>
      </c>
      <c r="D299" s="86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>
      <c r="A341" s="31">
        <f>A300</f>
        <v>2</v>
      </c>
      <c r="B341" s="32">
        <f>B300</f>
        <v>1</v>
      </c>
      <c r="C341" s="85" t="s">
        <v>4</v>
      </c>
      <c r="D341" s="86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85" t="s">
        <v>4</v>
      </c>
      <c r="D383" s="86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85" t="s">
        <v>4</v>
      </c>
      <c r="D425" s="86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85" t="s">
        <v>4</v>
      </c>
      <c r="D467" s="86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85" t="s">
        <v>4</v>
      </c>
      <c r="D509" s="86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85" t="s">
        <v>4</v>
      </c>
      <c r="D551" s="86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>
      <c r="A593" s="37">
        <f>A552</f>
        <v>2</v>
      </c>
      <c r="B593" s="38">
        <f>B552</f>
        <v>7</v>
      </c>
      <c r="C593" s="82" t="s">
        <v>4</v>
      </c>
      <c r="D593" s="83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84" t="s">
        <v>5</v>
      </c>
      <c r="D594" s="84"/>
      <c r="E594" s="84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1285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46.63</v>
      </c>
      <c r="H594" s="42">
        <f t="shared" si="456"/>
        <v>78.53</v>
      </c>
      <c r="I594" s="42">
        <f t="shared" si="456"/>
        <v>133.29999999999998</v>
      </c>
      <c r="J594" s="42">
        <f t="shared" si="456"/>
        <v>1053.4000000000001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2023-10-19T01:45:42Z</dcterms:modified>
</cp:coreProperties>
</file>